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770" activeTab="0"/>
  </bookViews>
  <sheets>
    <sheet name="ОТЧЕТ ГЗ" sheetId="1" r:id="rId1"/>
    <sheet name="приложение к отчету" sheetId="2" r:id="rId2"/>
  </sheets>
  <definedNames/>
  <calcPr fullCalcOnLoad="1"/>
</workbook>
</file>

<file path=xl/sharedStrings.xml><?xml version="1.0" encoding="utf-8"?>
<sst xmlns="http://schemas.openxmlformats.org/spreadsheetml/2006/main" count="247" uniqueCount="93">
  <si>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</si>
  <si>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</si>
  <si>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</si>
  <si>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итогом с начала текущего финансового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</si>
  <si>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</si>
  <si>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</si>
  <si>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</si>
  <si>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Ед.изм.</t>
  </si>
  <si>
    <t>X</t>
  </si>
  <si>
    <t>%</t>
  </si>
  <si>
    <t>ед.</t>
  </si>
  <si>
    <t xml:space="preserve">                                    </t>
  </si>
  <si>
    <t>Отчет</t>
  </si>
  <si>
    <t>о выполнении государственного задания государственным учреждением Тверской области</t>
  </si>
  <si>
    <t>(указывается отчетный период)</t>
  </si>
  <si>
    <t>Объем (содержание) оказания государственной услуги (выполнения работы)</t>
  </si>
  <si>
    <t>Количество услуг</t>
  </si>
  <si>
    <t>Показатели, характеризующие 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</si>
  <si>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</si>
  <si>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>тыс. рублей</t>
  </si>
  <si>
    <t>Наименование показателя</t>
  </si>
  <si>
    <t>Плановые назначения</t>
  </si>
  <si>
    <t>Фактически профинансировано с нарастающим итогом с начала текущего финансового года</t>
  </si>
  <si>
    <t>Фактически освоено (кассовые расходы)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</si>
  <si>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</si>
  <si>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</si>
  <si>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социально-бытовые услуги, поступивших  к поставщику, оказывающему социально-бытовые услуги, и/или вышестоящий орган системы социальной защиты населения Тверской области </t>
  </si>
  <si>
    <t>Ед.</t>
  </si>
  <si>
    <t>Доля получателей, удовлетворенных качеством и доступностью предоставления  социально-бытовой  услуги</t>
  </si>
  <si>
    <t>Количество нарушений законодательства в области пожарной безопасности в отчетном периоде, выявленных при проведении проверок органами и учреждениями Госпожнадзора (ед.)</t>
  </si>
  <si>
    <t>Количество нарушений санитарного законодательства в отчетном периоде, выявленных при проведении проверок органами и учреждениями Роспотребнадзора (ед.)</t>
  </si>
  <si>
    <t>Процент несовершеннолетних граждан, нуждающихся в социальной реабилитации, получивших    социально-бытовые услуги (%)</t>
  </si>
  <si>
    <r>
      <t>Определяется на основании анализа жалоб получателей,</t>
    </r>
    <r>
      <rPr>
        <sz val="11"/>
        <color indexed="8"/>
        <rFont val="Times New Roman"/>
        <family val="1"/>
      </rPr>
      <t xml:space="preserve"> родителей ( законных представителей ) несовершеннолетних, </t>
    </r>
    <r>
      <rPr>
        <sz val="11"/>
        <rFont val="Times New Roman"/>
        <family val="1"/>
      </rPr>
      <t xml:space="preserve"> социальных услуг, поступивших в виде писем граждан по почте, электронной почте</t>
    </r>
  </si>
  <si>
    <t>Определяется  по результатам мониторинга получателей на основании разработанных анкет в учреждении.</t>
  </si>
  <si>
    <t>Акты по результатам проверок органами и учреждениями Госпожнадзора</t>
  </si>
  <si>
    <r>
      <t xml:space="preserve">Акты по результатам проверок органами и учреждениями </t>
    </r>
    <r>
      <rPr>
        <sz val="10"/>
        <rFont val="Times New Roman"/>
        <family val="1"/>
      </rPr>
      <t>Роспотребнадзора</t>
    </r>
    <r>
      <rPr>
        <sz val="11"/>
        <rFont val="Times New Roman"/>
        <family val="1"/>
      </rPr>
      <t xml:space="preserve"> </t>
    </r>
  </si>
  <si>
    <t>Отчет по государственному заданию</t>
  </si>
  <si>
    <t xml:space="preserve">Количество обоснованных жалоб, получателей государственных услуг  родителей ( законных представителей ) несовершеннолетних, получающих социально-медицинские  услуги, поступивших  к поставщику, оказывающему социально-медицинские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</si>
  <si>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социально-медицинской услуги</t>
  </si>
  <si>
    <t>Процент несовершеннолетних граждан, нуждающихся в социальной реабилитации получивших     социально-медицинские услуги (%)</t>
  </si>
  <si>
    <t>Акты по результатам проверок органами и учреждениями Роспотребнадзора</t>
  </si>
  <si>
    <t xml:space="preserve">Количество обоснованных жалоб, получателей государственных  услуг  родителей ( законных представителей ) несовершеннолетних, получающих социально-психологические  услуги, поступивших  к поставщику, оказывающему государственные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</si>
  <si>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социально-психологические услуги</t>
  </si>
  <si>
    <t>Процент несовершеннолетних граждан, нуждающихся в социальной реабилитации получивших     социально-психологические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</si>
  <si>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социально-педагогические услуги, поступивших  к поставщику, оказывающему социально-педагогические 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</si>
  <si>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социально-педагогической услуги</t>
  </si>
  <si>
    <t>Процент несовершеннолетних граждан, нуждающихся в социальной реабилитации получивших     социально-педагогические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</si>
  <si>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социально-трудовые услуги, поступивших  к поставщику, оказывающему социально-трудовые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</si>
  <si>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социально-трудовой услуги</t>
  </si>
  <si>
    <t>Процент несовершеннолетних граждан, нуждающихся в социальной реабилитации получивших     социально-трудовые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</si>
  <si>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социально-правовые услуги, поступивших  к поставщику, оказывающему социально-правовые 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</si>
  <si>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социально-правовой  услуги</t>
  </si>
  <si>
    <t>Процент несовершеннолетних граждан, нуждающихся в социальной реабилитации получивших     социально-правовые услуги (%)</t>
  </si>
  <si>
    <r>
      <t xml:space="preserve">Государственная услуга 1  </t>
    </r>
    <r>
      <rPr>
        <sz val="11"/>
        <rFont val="Times New Roman"/>
        <family val="1"/>
      </rPr>
      <t>Социально – бытовые услуги, предоставляемые в стационарной форме несовершеннолетним гражданам, нуждающиеся в социальной реабилитации</t>
    </r>
  </si>
  <si>
    <r>
      <t xml:space="preserve">Государственная услуга 2 </t>
    </r>
    <r>
      <rPr>
        <sz val="11"/>
        <rFont val="Times New Roman"/>
        <family val="1"/>
      </rPr>
      <t>Социально – медицинские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</si>
  <si>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3 </t>
    </r>
    <r>
      <rPr>
        <sz val="11"/>
        <rFont val="Times New Roman"/>
        <family val="1"/>
      </rPr>
      <t>Социально – психологические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</si>
  <si>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5 </t>
    </r>
    <r>
      <rPr>
        <sz val="11"/>
        <rFont val="Times New Roman"/>
        <family val="1"/>
      </rPr>
      <t>Социально – трудовые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</si>
  <si>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6  </t>
    </r>
    <r>
      <rPr>
        <sz val="11"/>
        <rFont val="Times New Roman"/>
        <family val="1"/>
      </rPr>
      <t>Социально – правовые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</si>
  <si>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4 </t>
    </r>
    <r>
      <rPr>
        <sz val="11"/>
        <rFont val="Times New Roman"/>
        <family val="1"/>
      </rPr>
      <t>Социально – педагогические услуги, предоставляемые в стационарной форме   несовершеннолетним гражданам, нуждающиеся в социальной реабилитации</t>
    </r>
  </si>
  <si>
    <t>Койко-дни</t>
  </si>
  <si>
    <t>м.п.</t>
  </si>
  <si>
    <t xml:space="preserve">       наименование ГБУ</t>
  </si>
  <si>
    <t>Количество стационарных мест</t>
  </si>
  <si>
    <r>
      <t xml:space="preserve">Кол-во несовершеннолетних, устроенных в семью                  </t>
    </r>
    <r>
      <rPr>
        <b/>
        <sz val="11"/>
        <color indexed="8"/>
        <rFont val="Times New Roman"/>
        <family val="1"/>
      </rPr>
      <t>(к устроенным в семью приравниваются дети ушедшие в кровную семью,законным представителям, приемную, опекунскую, усыновленные. От общего числа выбывших)</t>
    </r>
  </si>
  <si>
    <r>
      <t>Количество нарушений санитарного законодательства в отчетном году, выявленных при проведении проверок органами и учреждениями  (Роспотребнадзора (ед.) (</t>
    </r>
    <r>
      <rPr>
        <b/>
        <sz val="11"/>
        <color indexed="8"/>
        <rFont val="Times New Roman"/>
        <family val="1"/>
      </rPr>
      <t xml:space="preserve">указываем только выявленные нарушения, выставленные предписания  за квартал, далее по следующим кварталам с нарастающи итогам если будут еще замечания, предписания ) </t>
    </r>
  </si>
  <si>
    <r>
      <t>Количество нарушений санитарного законодательства в отчетном году, выявленных при проведении проверок органами и учреждениями Госпожнадзора (ед.)</t>
    </r>
    <r>
      <rPr>
        <b/>
        <sz val="11"/>
        <color indexed="8"/>
        <rFont val="Times New Roman"/>
        <family val="1"/>
      </rPr>
      <t xml:space="preserve">(указываем только выявленные нарушения, выставленные предписания  за квартал, далее по следующим кварталам с нарастающи итогам если будут еще замечания, предписания ) </t>
    </r>
  </si>
  <si>
    <r>
      <t xml:space="preserve">Количество потребителей, получивших  государственную услугу (обслуженных учреждением), (чел.) 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План  </t>
    </r>
    <r>
      <rPr>
        <b/>
        <sz val="11"/>
        <color indexed="8"/>
        <rFont val="Times New Roman"/>
        <family val="1"/>
      </rPr>
      <t>(на 16 к/мест = 38чел.;на 18 к/мест = 43чел.; на 20 к/мест = 48чел.;на 30 к/мест = 72чел.;на 40 к/мест = 96чел.;на 70 к/мест = 168чел.)</t>
    </r>
  </si>
  <si>
    <t>Отношение фактического значения к плановому значению за отчетный финансовый год,%</t>
  </si>
  <si>
    <t xml:space="preserve">Количество детей  находящихся в ГБУ на 1 число отчетного периода </t>
  </si>
  <si>
    <r>
      <t xml:space="preserve">Выполнение койко - дней    </t>
    </r>
    <r>
      <rPr>
        <b/>
        <sz val="11"/>
        <color indexed="8"/>
        <rFont val="Times New Roman"/>
        <family val="1"/>
      </rPr>
      <t>( данные за квартал, далее по следующим кварталам с нарастающи итогам )</t>
    </r>
  </si>
  <si>
    <t>факт(чел)</t>
  </si>
  <si>
    <t>факт%</t>
  </si>
  <si>
    <t>факт</t>
  </si>
  <si>
    <t>план</t>
  </si>
  <si>
    <t>Приложение</t>
  </si>
  <si>
    <r>
      <t xml:space="preserve">Количество детей  прошедших реабилитацию и выбывших за  1 квартал 2015 года  </t>
    </r>
    <r>
      <rPr>
        <b/>
        <sz val="11"/>
        <color indexed="8"/>
        <rFont val="Times New Roman"/>
        <family val="1"/>
      </rPr>
      <t xml:space="preserve">(считаем  только выбывших детей за квартал (по книги выбытия),  ( не важно куда выбыл ребенок семья, школа, детский дом, училище и.т.д. )( данные за квартал, далее по следующим кварталам с нарастающи итогам )   </t>
    </r>
  </si>
  <si>
    <r>
      <t xml:space="preserve">Количество детей  поступивших  в ГБУ за  отчетный период  </t>
    </r>
    <r>
      <rPr>
        <b/>
        <sz val="11"/>
        <color indexed="8"/>
        <rFont val="Times New Roman"/>
        <family val="1"/>
      </rPr>
      <t>(по журналу зачисления)</t>
    </r>
  </si>
  <si>
    <t>ГБУ "Социально-реабилитационный центр для несовершеннолетних" Весьегонского района</t>
  </si>
  <si>
    <t>Информация по ГБУ "Социально-реабилитационный центр для несовершеннолетних" Весьегонского района за 1 - 2 кварталы  2015 года</t>
  </si>
  <si>
    <t>за  1-2 кварталы 2015</t>
  </si>
  <si>
    <t xml:space="preserve"> "Социально-реабилитационный центр для несовершеннолетних" Весьегонского района</t>
  </si>
  <si>
    <t>отклонений нет</t>
  </si>
  <si>
    <t>Пояснительная записка к отчету за  1-2 квартал 2015 года</t>
  </si>
  <si>
    <t>по ГБУ "Социально-реабилитационный центр для несовершеннолетних" Весьегонского района</t>
  </si>
  <si>
    <t>Директор                                      Т.В.Коглина</t>
  </si>
  <si>
    <t>За отчетный период ( 1-2 квартал  2015года) прошли реабилитацию (выбыло из учреждения) всего:  10 человек ,      из них 8  -возвращены в  семьи (1 кв- 3 чел, 2 кв. - 5 чел.), 2 - направлены для продолжения обучения в коррекционную школу (не для сирот).</t>
  </si>
  <si>
    <t>За отчетный период проверок Роспотребнадзора не было.</t>
  </si>
  <si>
    <t>За отчетный период проверка Госпожнадзора  не было.</t>
  </si>
  <si>
    <t xml:space="preserve">  Жалоб от получателей соц.услуг(законных предстовителей ) не поступало.</t>
  </si>
  <si>
    <t>В  ходе опроса (анкетирования)  получателей гос.  услуг в СРЦН  все  были удовлетворены качеством предоставляемых услуг.</t>
  </si>
  <si>
    <t>За 1 полугодие 2015 года выполнено  2948 к-дн., при плане на год 6500 к-дней (1 квартал  -  1474  к-дн., 2 квартал - 1474 к-дн.)</t>
  </si>
  <si>
    <t>Директор ГБУ СРЦН Весьегонского района                                          Т.В.Коглина</t>
  </si>
  <si>
    <t>Директор ГБУ    "СРЦН"    Весьегонского района                                                    Т.В.Коглина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</si>
</sst>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9" fontId="4" fillId="33" borderId="10" xfId="55" applyFont="1" applyFill="1" applyBorder="1" applyAlignment="1">
      <alignment horizontal="center" vertical="top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/>
    </xf>
    <xf numFmtId="0" fontId="4" fillId="33" borderId="0" xfId="0" applyNumberFormat="1" applyFont="1" applyFill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78"/>
  <sheetViews>
    <sheetView tabSelected="1" zoomScale="93" zoomScaleNormal="93" zoomScalePageLayoutView="0" workbookViewId="0" topLeftCell="A52">
      <selection activeCell="G58" sqref="G58"/>
    </sheetView>
  </sheetViews>
  <sheetFormatPr defaultColWidth="9.00390625" defaultRowHeight="12.75"/>
  <cols>
    <col min="1" max="1" width="52.875" style="3" customWidth="1"/>
    <col min="2" max="2" width="12.00390625" style="3" customWidth="1"/>
    <col min="3" max="3" width="16.875" style="3" customWidth="1"/>
    <col min="4" max="4" width="16.125" style="3" customWidth="1"/>
    <col min="5" max="5" width="15.875" style="3" customWidth="1"/>
    <col min="6" max="6" width="18.875" style="3" customWidth="1"/>
    <col min="7" max="7" width="20.125" style="3" customWidth="1"/>
    <col min="8" max="9" width="9.125" style="3" hidden="1" customWidth="1"/>
    <col min="10" max="16384" width="9.125" style="3" customWidth="1"/>
  </cols>
  <sheetData>
    <row r="1" spans="1:7" s="2" customFormat="1" ht="18.75">
      <c r="A1" s="43" t="s">
        <v>12</v>
      </c>
      <c r="B1" s="43"/>
      <c r="C1" s="43"/>
      <c r="D1" s="43"/>
      <c r="E1" s="43"/>
      <c r="F1" s="43"/>
      <c r="G1" s="43"/>
    </row>
    <row r="2" spans="1:7" s="2" customFormat="1" ht="18.75">
      <c r="A2" s="43" t="s">
        <v>13</v>
      </c>
      <c r="B2" s="43"/>
      <c r="C2" s="43"/>
      <c r="D2" s="43"/>
      <c r="E2" s="43"/>
      <c r="F2" s="43"/>
      <c r="G2" s="43"/>
    </row>
    <row r="3" spans="1:7" s="2" customFormat="1" ht="15.75">
      <c r="A3" s="44"/>
      <c r="B3" s="44"/>
      <c r="C3" s="44"/>
      <c r="D3" s="44"/>
      <c r="E3" s="44"/>
      <c r="F3" s="44"/>
      <c r="G3" s="44"/>
    </row>
    <row r="4" spans="1:7" s="2" customFormat="1" ht="15.75">
      <c r="A4" s="44" t="s">
        <v>80</v>
      </c>
      <c r="B4" s="44"/>
      <c r="C4" s="44"/>
      <c r="D4" s="44"/>
      <c r="E4" s="44"/>
      <c r="F4" s="44"/>
      <c r="G4" s="44"/>
    </row>
    <row r="5" s="2" customFormat="1" ht="15.75">
      <c r="A5" s="2" t="s">
        <v>11</v>
      </c>
    </row>
    <row r="6" spans="1:7" s="2" customFormat="1" ht="15.75">
      <c r="A6" s="44" t="s">
        <v>79</v>
      </c>
      <c r="B6" s="44"/>
      <c r="C6" s="44"/>
      <c r="D6" s="44"/>
      <c r="E6" s="44"/>
      <c r="F6" s="44"/>
      <c r="G6" s="44"/>
    </row>
    <row r="7" spans="1:7" s="2" customFormat="1" ht="15.75">
      <c r="A7" s="44" t="s">
        <v>14</v>
      </c>
      <c r="B7" s="44"/>
      <c r="C7" s="44"/>
      <c r="D7" s="44"/>
      <c r="E7" s="44"/>
      <c r="F7" s="44"/>
      <c r="G7" s="44"/>
    </row>
    <row r="9" spans="1:7" ht="14.25">
      <c r="A9" s="42" t="s">
        <v>0</v>
      </c>
      <c r="B9" s="42"/>
      <c r="C9" s="42"/>
      <c r="D9" s="42"/>
      <c r="E9" s="42"/>
      <c r="F9" s="42"/>
      <c r="G9" s="42"/>
    </row>
    <row r="10" spans="1:7" ht="120">
      <c r="A10" s="4" t="s">
        <v>1</v>
      </c>
      <c r="B10" s="4" t="s">
        <v>7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1:7" s="7" customFormat="1" ht="63.75" customHeight="1">
      <c r="A11" s="5" t="s">
        <v>53</v>
      </c>
      <c r="B11" s="6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</row>
    <row r="12" spans="1:7" s="11" customFormat="1" ht="96" customHeight="1">
      <c r="A12" s="8" t="s">
        <v>26</v>
      </c>
      <c r="B12" s="4" t="s">
        <v>27</v>
      </c>
      <c r="C12" s="9">
        <v>0</v>
      </c>
      <c r="D12" s="4">
        <v>0</v>
      </c>
      <c r="E12" s="4" t="e">
        <f>D12/C12</f>
        <v>#DIV/0!</v>
      </c>
      <c r="F12" s="4" t="s">
        <v>81</v>
      </c>
      <c r="G12" s="10" t="s">
        <v>32</v>
      </c>
    </row>
    <row r="13" spans="1:7" s="11" customFormat="1" ht="51.75" customHeight="1">
      <c r="A13" s="12" t="s">
        <v>28</v>
      </c>
      <c r="B13" s="4" t="s">
        <v>9</v>
      </c>
      <c r="C13" s="13">
        <v>100</v>
      </c>
      <c r="D13" s="4">
        <v>100</v>
      </c>
      <c r="E13" s="4">
        <f>D13/C13*100</f>
        <v>100</v>
      </c>
      <c r="F13" s="4" t="s">
        <v>81</v>
      </c>
      <c r="G13" s="12" t="s">
        <v>33</v>
      </c>
    </row>
    <row r="14" spans="1:7" s="11" customFormat="1" ht="62.25" customHeight="1">
      <c r="A14" s="12" t="s">
        <v>29</v>
      </c>
      <c r="B14" s="4" t="s">
        <v>27</v>
      </c>
      <c r="C14" s="9">
        <v>0</v>
      </c>
      <c r="D14" s="4">
        <v>0</v>
      </c>
      <c r="E14" s="4" t="e">
        <f>D14/C14</f>
        <v>#DIV/0!</v>
      </c>
      <c r="F14" s="4" t="s">
        <v>81</v>
      </c>
      <c r="G14" s="12" t="s">
        <v>34</v>
      </c>
    </row>
    <row r="15" spans="1:7" s="11" customFormat="1" ht="51" customHeight="1">
      <c r="A15" s="12" t="s">
        <v>30</v>
      </c>
      <c r="B15" s="4" t="s">
        <v>27</v>
      </c>
      <c r="C15" s="9">
        <v>0</v>
      </c>
      <c r="D15" s="4">
        <v>0</v>
      </c>
      <c r="E15" s="4" t="e">
        <f>D15/C15</f>
        <v>#DIV/0!</v>
      </c>
      <c r="F15" s="4" t="s">
        <v>81</v>
      </c>
      <c r="G15" s="12" t="s">
        <v>35</v>
      </c>
    </row>
    <row r="16" spans="1:7" s="11" customFormat="1" ht="50.25" customHeight="1">
      <c r="A16" s="12" t="s">
        <v>31</v>
      </c>
      <c r="B16" s="4" t="s">
        <v>9</v>
      </c>
      <c r="C16" s="4">
        <v>100</v>
      </c>
      <c r="D16" s="4">
        <v>100</v>
      </c>
      <c r="E16" s="4">
        <f>D16/C16*100</f>
        <v>100</v>
      </c>
      <c r="F16" s="4" t="s">
        <v>81</v>
      </c>
      <c r="G16" s="12" t="s">
        <v>36</v>
      </c>
    </row>
    <row r="17" spans="1:7" s="7" customFormat="1" ht="71.25" customHeight="1">
      <c r="A17" s="14" t="s">
        <v>54</v>
      </c>
      <c r="B17" s="20" t="s">
        <v>8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</row>
    <row r="18" spans="1:7" s="11" customFormat="1" ht="108.75" customHeight="1">
      <c r="A18" s="8" t="s">
        <v>37</v>
      </c>
      <c r="B18" s="4" t="s">
        <v>27</v>
      </c>
      <c r="C18" s="9">
        <v>0</v>
      </c>
      <c r="D18" s="4">
        <v>0</v>
      </c>
      <c r="E18" s="4" t="e">
        <f>D18/C18</f>
        <v>#DIV/0!</v>
      </c>
      <c r="F18" s="4" t="s">
        <v>81</v>
      </c>
      <c r="G18" s="10" t="s">
        <v>32</v>
      </c>
    </row>
    <row r="19" spans="1:7" s="11" customFormat="1" ht="46.5" customHeight="1">
      <c r="A19" s="12" t="s">
        <v>38</v>
      </c>
      <c r="B19" s="4" t="s">
        <v>9</v>
      </c>
      <c r="C19" s="4">
        <v>100</v>
      </c>
      <c r="D19" s="4">
        <v>100</v>
      </c>
      <c r="E19" s="4">
        <f>D19/C19*100</f>
        <v>100</v>
      </c>
      <c r="F19" s="4" t="s">
        <v>81</v>
      </c>
      <c r="G19" s="12" t="s">
        <v>33</v>
      </c>
    </row>
    <row r="20" spans="1:7" s="11" customFormat="1" ht="50.25" customHeight="1">
      <c r="A20" s="12" t="s">
        <v>30</v>
      </c>
      <c r="B20" s="4" t="s">
        <v>27</v>
      </c>
      <c r="C20" s="15">
        <v>0</v>
      </c>
      <c r="D20" s="4">
        <v>0</v>
      </c>
      <c r="E20" s="4" t="e">
        <f>D20/C20</f>
        <v>#DIV/0!</v>
      </c>
      <c r="F20" s="4" t="s">
        <v>81</v>
      </c>
      <c r="G20" s="12" t="s">
        <v>40</v>
      </c>
    </row>
    <row r="21" spans="1:7" s="11" customFormat="1" ht="51.75" customHeight="1">
      <c r="A21" s="12" t="s">
        <v>39</v>
      </c>
      <c r="B21" s="4" t="s">
        <v>9</v>
      </c>
      <c r="C21" s="4">
        <v>100</v>
      </c>
      <c r="D21" s="4">
        <v>100</v>
      </c>
      <c r="E21" s="4">
        <f>D21/C21*100</f>
        <v>100</v>
      </c>
      <c r="F21" s="4" t="s">
        <v>81</v>
      </c>
      <c r="G21" s="12" t="s">
        <v>36</v>
      </c>
    </row>
    <row r="22" spans="1:7" s="11" customFormat="1" ht="63" customHeight="1">
      <c r="A22" s="14" t="s">
        <v>55</v>
      </c>
      <c r="B22" s="20" t="s">
        <v>8</v>
      </c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</row>
    <row r="23" spans="1:7" s="11" customFormat="1" ht="90" customHeight="1">
      <c r="A23" s="8" t="s">
        <v>41</v>
      </c>
      <c r="B23" s="4" t="s">
        <v>27</v>
      </c>
      <c r="C23" s="9">
        <v>0</v>
      </c>
      <c r="D23" s="16">
        <v>0</v>
      </c>
      <c r="E23" s="17" t="e">
        <f>D23/C23</f>
        <v>#DIV/0!</v>
      </c>
      <c r="F23" s="16" t="s">
        <v>81</v>
      </c>
      <c r="G23" s="10" t="s">
        <v>32</v>
      </c>
    </row>
    <row r="24" spans="1:7" s="11" customFormat="1" ht="49.5" customHeight="1">
      <c r="A24" s="10" t="s">
        <v>42</v>
      </c>
      <c r="B24" s="4" t="s">
        <v>9</v>
      </c>
      <c r="C24" s="13">
        <v>100</v>
      </c>
      <c r="D24" s="16">
        <v>100</v>
      </c>
      <c r="E24" s="4">
        <f>D24/C24*100</f>
        <v>100</v>
      </c>
      <c r="F24" s="16" t="s">
        <v>81</v>
      </c>
      <c r="G24" s="12" t="s">
        <v>33</v>
      </c>
    </row>
    <row r="25" spans="1:7" s="11" customFormat="1" ht="50.25" customHeight="1">
      <c r="A25" s="12" t="s">
        <v>43</v>
      </c>
      <c r="B25" s="4" t="s">
        <v>9</v>
      </c>
      <c r="C25" s="4">
        <v>100</v>
      </c>
      <c r="D25" s="16">
        <v>100</v>
      </c>
      <c r="E25" s="17">
        <v>1</v>
      </c>
      <c r="F25" s="16" t="s">
        <v>81</v>
      </c>
      <c r="G25" s="12" t="s">
        <v>36</v>
      </c>
    </row>
    <row r="26" spans="1:7" s="11" customFormat="1" ht="60">
      <c r="A26" s="14" t="s">
        <v>58</v>
      </c>
      <c r="B26" s="20" t="s">
        <v>8</v>
      </c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</row>
    <row r="27" spans="1:7" s="11" customFormat="1" ht="180">
      <c r="A27" s="8" t="s">
        <v>44</v>
      </c>
      <c r="B27" s="4" t="s">
        <v>10</v>
      </c>
      <c r="C27" s="4">
        <v>0</v>
      </c>
      <c r="D27" s="16">
        <v>0</v>
      </c>
      <c r="E27" s="17" t="e">
        <f>D27/C27</f>
        <v>#DIV/0!</v>
      </c>
      <c r="F27" s="16" t="s">
        <v>81</v>
      </c>
      <c r="G27" s="10" t="s">
        <v>32</v>
      </c>
    </row>
    <row r="28" spans="1:7" s="11" customFormat="1" ht="105">
      <c r="A28" s="18" t="s">
        <v>45</v>
      </c>
      <c r="B28" s="4" t="s">
        <v>9</v>
      </c>
      <c r="C28" s="4">
        <v>100</v>
      </c>
      <c r="D28" s="16">
        <v>100</v>
      </c>
      <c r="E28" s="4">
        <f>D28/C28*100</f>
        <v>100</v>
      </c>
      <c r="F28" s="16" t="s">
        <v>81</v>
      </c>
      <c r="G28" s="12" t="s">
        <v>33</v>
      </c>
    </row>
    <row r="29" spans="1:7" s="11" customFormat="1" ht="50.25" customHeight="1">
      <c r="A29" s="12" t="s">
        <v>46</v>
      </c>
      <c r="B29" s="4" t="s">
        <v>9</v>
      </c>
      <c r="C29" s="4">
        <v>100</v>
      </c>
      <c r="D29" s="16">
        <v>100</v>
      </c>
      <c r="E29" s="4">
        <f>D29/C29*100</f>
        <v>100</v>
      </c>
      <c r="F29" s="16" t="s">
        <v>81</v>
      </c>
      <c r="G29" s="12" t="s">
        <v>36</v>
      </c>
    </row>
    <row r="30" spans="1:7" s="11" customFormat="1" ht="60">
      <c r="A30" s="14" t="s">
        <v>56</v>
      </c>
      <c r="B30" s="20" t="s">
        <v>8</v>
      </c>
      <c r="C30" s="20" t="s">
        <v>8</v>
      </c>
      <c r="D30" s="20" t="s">
        <v>8</v>
      </c>
      <c r="E30" s="20" t="s">
        <v>8</v>
      </c>
      <c r="F30" s="20" t="s">
        <v>8</v>
      </c>
      <c r="G30" s="20" t="s">
        <v>8</v>
      </c>
    </row>
    <row r="31" spans="1:7" s="11" customFormat="1" ht="110.25" customHeight="1">
      <c r="A31" s="8" t="s">
        <v>47</v>
      </c>
      <c r="B31" s="4" t="s">
        <v>10</v>
      </c>
      <c r="C31" s="4">
        <v>0</v>
      </c>
      <c r="D31" s="16">
        <v>0</v>
      </c>
      <c r="E31" s="17" t="e">
        <f>D31/C31</f>
        <v>#DIV/0!</v>
      </c>
      <c r="F31" s="16" t="s">
        <v>81</v>
      </c>
      <c r="G31" s="10" t="s">
        <v>32</v>
      </c>
    </row>
    <row r="32" spans="1:7" s="11" customFormat="1" ht="105">
      <c r="A32" s="10" t="s">
        <v>48</v>
      </c>
      <c r="B32" s="4" t="s">
        <v>9</v>
      </c>
      <c r="C32" s="4">
        <v>100</v>
      </c>
      <c r="D32" s="16">
        <v>100</v>
      </c>
      <c r="E32" s="4">
        <f>D32/C32*100</f>
        <v>100</v>
      </c>
      <c r="F32" s="16" t="s">
        <v>81</v>
      </c>
      <c r="G32" s="12" t="s">
        <v>33</v>
      </c>
    </row>
    <row r="33" spans="1:7" s="11" customFormat="1" ht="45">
      <c r="A33" s="12" t="s">
        <v>49</v>
      </c>
      <c r="B33" s="4" t="s">
        <v>9</v>
      </c>
      <c r="C33" s="4">
        <v>100</v>
      </c>
      <c r="D33" s="16">
        <v>100</v>
      </c>
      <c r="E33" s="4">
        <f>D33/C33*100</f>
        <v>100</v>
      </c>
      <c r="F33" s="16" t="s">
        <v>81</v>
      </c>
      <c r="G33" s="12" t="s">
        <v>36</v>
      </c>
    </row>
    <row r="34" spans="1:7" s="11" customFormat="1" ht="60.75" customHeight="1">
      <c r="A34" s="14" t="s">
        <v>57</v>
      </c>
      <c r="B34" s="20" t="s">
        <v>8</v>
      </c>
      <c r="C34" s="20" t="s">
        <v>8</v>
      </c>
      <c r="D34" s="20" t="s">
        <v>8</v>
      </c>
      <c r="E34" s="20" t="s">
        <v>8</v>
      </c>
      <c r="F34" s="20" t="s">
        <v>8</v>
      </c>
      <c r="G34" s="20" t="s">
        <v>8</v>
      </c>
    </row>
    <row r="35" spans="1:7" s="11" customFormat="1" ht="93.75" customHeight="1">
      <c r="A35" s="8" t="s">
        <v>50</v>
      </c>
      <c r="B35" s="4" t="s">
        <v>10</v>
      </c>
      <c r="C35" s="4">
        <v>0</v>
      </c>
      <c r="D35" s="16">
        <v>0</v>
      </c>
      <c r="E35" s="17" t="e">
        <f>D35/C35</f>
        <v>#DIV/0!</v>
      </c>
      <c r="F35" s="16" t="s">
        <v>81</v>
      </c>
      <c r="G35" s="10" t="s">
        <v>32</v>
      </c>
    </row>
    <row r="36" spans="1:7" s="11" customFormat="1" ht="105">
      <c r="A36" s="10" t="s">
        <v>51</v>
      </c>
      <c r="B36" s="4" t="s">
        <v>9</v>
      </c>
      <c r="C36" s="4">
        <v>100</v>
      </c>
      <c r="D36" s="16">
        <v>100</v>
      </c>
      <c r="E36" s="4">
        <f>D36/C36*100</f>
        <v>100</v>
      </c>
      <c r="F36" s="16" t="s">
        <v>81</v>
      </c>
      <c r="G36" s="12" t="s">
        <v>33</v>
      </c>
    </row>
    <row r="37" spans="1:7" s="11" customFormat="1" ht="45">
      <c r="A37" s="12" t="s">
        <v>52</v>
      </c>
      <c r="B37" s="4" t="s">
        <v>9</v>
      </c>
      <c r="C37" s="4">
        <v>100</v>
      </c>
      <c r="D37" s="16">
        <v>100</v>
      </c>
      <c r="E37" s="4">
        <f>D37/C37*100</f>
        <v>100</v>
      </c>
      <c r="F37" s="16" t="s">
        <v>81</v>
      </c>
      <c r="G37" s="12" t="s">
        <v>36</v>
      </c>
    </row>
    <row r="38" spans="1:7" s="11" customFormat="1" ht="14.25">
      <c r="A38" s="40" t="s">
        <v>15</v>
      </c>
      <c r="B38" s="40"/>
      <c r="C38" s="40"/>
      <c r="D38" s="40"/>
      <c r="E38" s="40"/>
      <c r="F38" s="40"/>
      <c r="G38" s="40"/>
    </row>
    <row r="39" spans="1:7" s="11" customFormat="1" ht="60">
      <c r="A39" s="5" t="s">
        <v>53</v>
      </c>
      <c r="B39" s="19" t="s">
        <v>8</v>
      </c>
      <c r="C39" s="19" t="s">
        <v>8</v>
      </c>
      <c r="D39" s="19" t="s">
        <v>8</v>
      </c>
      <c r="E39" s="19" t="s">
        <v>8</v>
      </c>
      <c r="F39" s="19" t="s">
        <v>8</v>
      </c>
      <c r="G39" s="19" t="s">
        <v>8</v>
      </c>
    </row>
    <row r="40" spans="1:7" s="11" customFormat="1" ht="15">
      <c r="A40" s="12" t="s">
        <v>16</v>
      </c>
      <c r="B40" s="12" t="s">
        <v>59</v>
      </c>
      <c r="C40" s="4">
        <v>6500</v>
      </c>
      <c r="D40" s="16">
        <v>2948</v>
      </c>
      <c r="E40" s="17">
        <f>D40/C40</f>
        <v>0.45353846153846156</v>
      </c>
      <c r="F40" s="16"/>
      <c r="G40" s="1" t="s">
        <v>36</v>
      </c>
    </row>
    <row r="41" spans="1:7" s="11" customFormat="1" ht="63" customHeight="1">
      <c r="A41" s="14" t="s">
        <v>54</v>
      </c>
      <c r="B41" s="19" t="s">
        <v>8</v>
      </c>
      <c r="C41" s="19" t="s">
        <v>8</v>
      </c>
      <c r="D41" s="19" t="s">
        <v>8</v>
      </c>
      <c r="E41" s="19" t="s">
        <v>8</v>
      </c>
      <c r="F41" s="19" t="s">
        <v>8</v>
      </c>
      <c r="G41" s="19" t="s">
        <v>8</v>
      </c>
    </row>
    <row r="42" spans="1:7" s="11" customFormat="1" ht="15">
      <c r="A42" s="12" t="s">
        <v>16</v>
      </c>
      <c r="B42" s="12" t="s">
        <v>59</v>
      </c>
      <c r="C42" s="4">
        <v>6500</v>
      </c>
      <c r="D42" s="16">
        <v>2948</v>
      </c>
      <c r="E42" s="17">
        <f>D42/C42</f>
        <v>0.45353846153846156</v>
      </c>
      <c r="F42" s="16"/>
      <c r="G42" s="1" t="s">
        <v>36</v>
      </c>
    </row>
    <row r="43" spans="1:7" s="11" customFormat="1" ht="60.75" customHeight="1">
      <c r="A43" s="14" t="s">
        <v>55</v>
      </c>
      <c r="B43" s="19" t="s">
        <v>8</v>
      </c>
      <c r="C43" s="19" t="s">
        <v>8</v>
      </c>
      <c r="D43" s="19" t="s">
        <v>8</v>
      </c>
      <c r="E43" s="19" t="s">
        <v>8</v>
      </c>
      <c r="F43" s="19" t="s">
        <v>8</v>
      </c>
      <c r="G43" s="19" t="s">
        <v>8</v>
      </c>
    </row>
    <row r="44" spans="1:7" s="11" customFormat="1" ht="15">
      <c r="A44" s="12" t="s">
        <v>16</v>
      </c>
      <c r="B44" s="12" t="s">
        <v>59</v>
      </c>
      <c r="C44" s="4">
        <v>6500</v>
      </c>
      <c r="D44" s="16">
        <v>2948</v>
      </c>
      <c r="E44" s="17">
        <f>D44/C44</f>
        <v>0.45353846153846156</v>
      </c>
      <c r="F44" s="16"/>
      <c r="G44" s="1" t="s">
        <v>36</v>
      </c>
    </row>
    <row r="45" spans="1:7" s="11" customFormat="1" ht="66" customHeight="1">
      <c r="A45" s="14" t="s">
        <v>58</v>
      </c>
      <c r="B45" s="19" t="s">
        <v>8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</row>
    <row r="46" spans="1:7" s="11" customFormat="1" ht="15">
      <c r="A46" s="12" t="s">
        <v>16</v>
      </c>
      <c r="B46" s="12" t="s">
        <v>59</v>
      </c>
      <c r="C46" s="4">
        <v>6500</v>
      </c>
      <c r="D46" s="16">
        <v>2948</v>
      </c>
      <c r="E46" s="17">
        <f>D46/C46</f>
        <v>0.45353846153846156</v>
      </c>
      <c r="F46" s="16"/>
      <c r="G46" s="1" t="s">
        <v>36</v>
      </c>
    </row>
    <row r="47" spans="1:7" s="11" customFormat="1" ht="60">
      <c r="A47" s="14" t="s">
        <v>56</v>
      </c>
      <c r="B47" s="19" t="s">
        <v>8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</row>
    <row r="48" spans="1:7" s="11" customFormat="1" ht="15">
      <c r="A48" s="12" t="s">
        <v>16</v>
      </c>
      <c r="B48" s="12" t="s">
        <v>59</v>
      </c>
      <c r="C48" s="4">
        <v>6500</v>
      </c>
      <c r="D48" s="16">
        <v>2948</v>
      </c>
      <c r="E48" s="17">
        <f>D48/C48</f>
        <v>0.45353846153846156</v>
      </c>
      <c r="F48" s="16"/>
      <c r="G48" s="1" t="s">
        <v>36</v>
      </c>
    </row>
    <row r="49" spans="1:7" s="11" customFormat="1" ht="60">
      <c r="A49" s="14" t="s">
        <v>57</v>
      </c>
      <c r="B49" s="19" t="s">
        <v>8</v>
      </c>
      <c r="C49" s="19" t="s">
        <v>8</v>
      </c>
      <c r="D49" s="19" t="s">
        <v>8</v>
      </c>
      <c r="E49" s="19" t="s">
        <v>8</v>
      </c>
      <c r="F49" s="19" t="s">
        <v>8</v>
      </c>
      <c r="G49" s="19" t="s">
        <v>8</v>
      </c>
    </row>
    <row r="50" spans="1:7" s="11" customFormat="1" ht="15">
      <c r="A50" s="12" t="s">
        <v>16</v>
      </c>
      <c r="B50" s="12" t="s">
        <v>59</v>
      </c>
      <c r="C50" s="4">
        <v>6500</v>
      </c>
      <c r="D50" s="16">
        <v>2948</v>
      </c>
      <c r="E50" s="17">
        <f>D50/C50</f>
        <v>0.45353846153846156</v>
      </c>
      <c r="F50" s="16"/>
      <c r="G50" s="1" t="s">
        <v>36</v>
      </c>
    </row>
    <row r="51" spans="1:7" s="11" customFormat="1" ht="33" customHeight="1">
      <c r="A51" s="41" t="s">
        <v>17</v>
      </c>
      <c r="B51" s="41"/>
      <c r="C51" s="41"/>
      <c r="D51" s="41"/>
      <c r="E51" s="41"/>
      <c r="F51" s="41"/>
      <c r="G51" s="41"/>
    </row>
    <row r="52" spans="1:7" s="11" customFormat="1" ht="126.75" customHeight="1">
      <c r="A52" s="4" t="s">
        <v>20</v>
      </c>
      <c r="B52" s="4" t="s">
        <v>7</v>
      </c>
      <c r="C52" s="4" t="s">
        <v>21</v>
      </c>
      <c r="D52" s="4" t="s">
        <v>22</v>
      </c>
      <c r="E52" s="4" t="s">
        <v>23</v>
      </c>
      <c r="F52" s="4" t="s">
        <v>24</v>
      </c>
      <c r="G52" s="4" t="s">
        <v>25</v>
      </c>
    </row>
    <row r="53" spans="1:7" s="11" customFormat="1" ht="60">
      <c r="A53" s="12" t="s">
        <v>18</v>
      </c>
      <c r="B53" s="4" t="s">
        <v>19</v>
      </c>
      <c r="C53" s="16">
        <v>6618</v>
      </c>
      <c r="D53" s="16">
        <v>3582</v>
      </c>
      <c r="E53" s="16">
        <v>2104</v>
      </c>
      <c r="F53" s="19">
        <f>E53-C53</f>
        <v>-4514</v>
      </c>
      <c r="G53" s="16"/>
    </row>
    <row r="54" s="11" customFormat="1" ht="12.75"/>
    <row r="55" s="11" customFormat="1" ht="12.75"/>
    <row r="56" s="11" customFormat="1" ht="12.75"/>
    <row r="57" s="11" customFormat="1" ht="12.75">
      <c r="A57" s="11" t="s">
        <v>60</v>
      </c>
    </row>
    <row r="58" s="11" customFormat="1" ht="12.75">
      <c r="A58" s="7" t="s">
        <v>92</v>
      </c>
    </row>
    <row r="59" s="11" customFormat="1" ht="12.75">
      <c r="A59" s="7"/>
    </row>
    <row r="60" s="11" customFormat="1" ht="12.75">
      <c r="A60" s="7"/>
    </row>
    <row r="61" spans="1:7" s="11" customFormat="1" ht="14.25">
      <c r="A61" s="38" t="s">
        <v>82</v>
      </c>
      <c r="B61" s="38"/>
      <c r="C61" s="38"/>
      <c r="D61" s="38"/>
      <c r="E61" s="38"/>
      <c r="F61" s="38"/>
      <c r="G61" s="38"/>
    </row>
    <row r="62" spans="1:7" s="11" customFormat="1" ht="14.25">
      <c r="A62" s="38" t="s">
        <v>83</v>
      </c>
      <c r="B62" s="38"/>
      <c r="C62" s="38"/>
      <c r="D62" s="38"/>
      <c r="E62" s="38"/>
      <c r="F62" s="38"/>
      <c r="G62" s="38"/>
    </row>
    <row r="63" s="11" customFormat="1" ht="12.75"/>
    <row r="64" s="11" customFormat="1" ht="2.25" customHeight="1"/>
    <row r="65" spans="1:7" s="21" customFormat="1" ht="4.5" customHeight="1" hidden="1">
      <c r="A65" s="39"/>
      <c r="B65" s="39"/>
      <c r="C65" s="39"/>
      <c r="D65" s="39"/>
      <c r="E65" s="39"/>
      <c r="F65" s="39"/>
      <c r="G65" s="39"/>
    </row>
    <row r="66" spans="1:7" s="21" customFormat="1" ht="16.5" customHeight="1" hidden="1">
      <c r="A66" s="37"/>
      <c r="B66" s="37"/>
      <c r="C66" s="37"/>
      <c r="D66" s="37"/>
      <c r="E66" s="37"/>
      <c r="F66" s="37"/>
      <c r="G66" s="37"/>
    </row>
    <row r="67" spans="1:7" s="21" customFormat="1" ht="17.25" customHeight="1" hidden="1">
      <c r="A67" s="37"/>
      <c r="B67" s="37"/>
      <c r="C67" s="37"/>
      <c r="D67" s="37"/>
      <c r="E67" s="37"/>
      <c r="F67" s="37"/>
      <c r="G67" s="37"/>
    </row>
    <row r="68" spans="1:7" s="21" customFormat="1" ht="17.25" customHeight="1" hidden="1">
      <c r="A68" s="36"/>
      <c r="B68" s="36"/>
      <c r="C68" s="36"/>
      <c r="D68" s="36"/>
      <c r="E68" s="36"/>
      <c r="F68" s="36"/>
      <c r="G68" s="36"/>
    </row>
    <row r="69" spans="1:7" s="21" customFormat="1" ht="17.25" customHeight="1" hidden="1">
      <c r="A69" s="37"/>
      <c r="B69" s="37"/>
      <c r="C69" s="37"/>
      <c r="D69" s="37"/>
      <c r="E69" s="37"/>
      <c r="F69" s="37"/>
      <c r="G69" s="37"/>
    </row>
    <row r="70" spans="1:7" s="21" customFormat="1" ht="25.5" customHeight="1">
      <c r="A70" s="37"/>
      <c r="B70" s="37"/>
      <c r="C70" s="37"/>
      <c r="D70" s="37"/>
      <c r="E70" s="37"/>
      <c r="F70" s="37"/>
      <c r="G70" s="37"/>
    </row>
    <row r="71" s="11" customFormat="1" ht="12.75">
      <c r="A71" s="11" t="s">
        <v>85</v>
      </c>
    </row>
    <row r="72" s="11" customFormat="1" ht="12.75">
      <c r="A72" s="11" t="s">
        <v>86</v>
      </c>
    </row>
    <row r="73" s="11" customFormat="1" ht="12.75">
      <c r="A73" s="11" t="s">
        <v>87</v>
      </c>
    </row>
    <row r="74" s="11" customFormat="1" ht="12.75">
      <c r="A74" s="11" t="s">
        <v>88</v>
      </c>
    </row>
    <row r="75" s="11" customFormat="1" ht="12.75">
      <c r="A75" s="7" t="s">
        <v>89</v>
      </c>
    </row>
    <row r="76" s="11" customFormat="1" ht="12.75">
      <c r="A76" s="11" t="s">
        <v>90</v>
      </c>
    </row>
    <row r="77" s="11" customFormat="1" ht="12.75"/>
    <row r="78" s="11" customFormat="1" ht="12.75">
      <c r="A78" s="7" t="s">
        <v>91</v>
      </c>
    </row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</sheetData>
  <sheetProtection/>
  <mergeCells count="17">
    <mergeCell ref="A38:G38"/>
    <mergeCell ref="A51:G51"/>
    <mergeCell ref="A9:G9"/>
    <mergeCell ref="A1:G1"/>
    <mergeCell ref="A2:G2"/>
    <mergeCell ref="A3:G3"/>
    <mergeCell ref="A4:G4"/>
    <mergeCell ref="A6:G6"/>
    <mergeCell ref="A7:G7"/>
    <mergeCell ref="A68:G68"/>
    <mergeCell ref="A69:G69"/>
    <mergeCell ref="A70:G70"/>
    <mergeCell ref="A61:G61"/>
    <mergeCell ref="A62:G62"/>
    <mergeCell ref="A65:G65"/>
    <mergeCell ref="A66:G66"/>
    <mergeCell ref="A67:G67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zoomScalePageLayoutView="0" workbookViewId="0" topLeftCell="C1">
      <selection activeCell="B11" sqref="B11"/>
    </sheetView>
  </sheetViews>
  <sheetFormatPr defaultColWidth="9.00390625" defaultRowHeight="12.75"/>
  <cols>
    <col min="1" max="1" width="3.125" style="0" customWidth="1"/>
    <col min="2" max="2" width="24.25390625" style="0" customWidth="1"/>
    <col min="3" max="3" width="12.75390625" style="0" customWidth="1"/>
    <col min="4" max="4" width="19.625" style="0" customWidth="1"/>
    <col min="7" max="7" width="19.625" style="0" customWidth="1"/>
    <col min="8" max="8" width="20.375" style="0" customWidth="1"/>
    <col min="9" max="9" width="12.875" style="0" customWidth="1"/>
    <col min="10" max="10" width="13.875" style="0" customWidth="1"/>
    <col min="11" max="11" width="13.25390625" style="0" customWidth="1"/>
    <col min="12" max="12" width="14.125" style="0" customWidth="1"/>
    <col min="15" max="15" width="11.25390625" style="0" customWidth="1"/>
  </cols>
  <sheetData>
    <row r="1" spans="14:15" ht="12.75">
      <c r="N1" s="48" t="s">
        <v>74</v>
      </c>
      <c r="O1" s="48"/>
    </row>
    <row r="2" spans="3:12" ht="12.75">
      <c r="C2" s="48" t="s">
        <v>78</v>
      </c>
      <c r="D2" s="48"/>
      <c r="E2" s="48"/>
      <c r="F2" s="48"/>
      <c r="G2" s="48"/>
      <c r="H2" s="48"/>
      <c r="I2" s="48"/>
      <c r="J2" s="48"/>
      <c r="K2" s="48"/>
      <c r="L2" s="48"/>
    </row>
    <row r="5" spans="1:15" ht="339.75" customHeight="1">
      <c r="A5" s="22"/>
      <c r="B5" s="22" t="s">
        <v>61</v>
      </c>
      <c r="C5" s="22" t="s">
        <v>62</v>
      </c>
      <c r="D5" s="32" t="s">
        <v>75</v>
      </c>
      <c r="E5" s="45" t="s">
        <v>63</v>
      </c>
      <c r="F5" s="46"/>
      <c r="G5" s="23" t="s">
        <v>64</v>
      </c>
      <c r="H5" s="23" t="s">
        <v>65</v>
      </c>
      <c r="I5" s="47" t="s">
        <v>66</v>
      </c>
      <c r="J5" s="47"/>
      <c r="K5" s="22" t="s">
        <v>67</v>
      </c>
      <c r="L5" s="22" t="s">
        <v>68</v>
      </c>
      <c r="M5" s="47" t="s">
        <v>69</v>
      </c>
      <c r="N5" s="47"/>
      <c r="O5" s="33" t="s">
        <v>76</v>
      </c>
    </row>
    <row r="6" spans="1:15" ht="15">
      <c r="A6" s="24">
        <v>1</v>
      </c>
      <c r="B6" s="24">
        <v>2</v>
      </c>
      <c r="C6" s="24">
        <v>3</v>
      </c>
      <c r="D6" s="24">
        <v>4</v>
      </c>
      <c r="E6" s="24">
        <v>6</v>
      </c>
      <c r="F6" s="24">
        <v>7</v>
      </c>
      <c r="G6" s="24">
        <v>9</v>
      </c>
      <c r="H6" s="24">
        <v>12</v>
      </c>
      <c r="I6" s="24">
        <v>14</v>
      </c>
      <c r="J6" s="24">
        <v>15</v>
      </c>
      <c r="K6" s="24">
        <v>16</v>
      </c>
      <c r="L6" s="24">
        <v>17</v>
      </c>
      <c r="M6" s="25">
        <v>18</v>
      </c>
      <c r="N6" s="25">
        <v>19</v>
      </c>
      <c r="O6" s="31">
        <v>20</v>
      </c>
    </row>
    <row r="7" spans="1:15" ht="15">
      <c r="A7" s="25"/>
      <c r="B7" s="26"/>
      <c r="C7" s="25"/>
      <c r="D7" s="25"/>
      <c r="E7" s="25" t="s">
        <v>70</v>
      </c>
      <c r="F7" s="25" t="s">
        <v>71</v>
      </c>
      <c r="G7" s="25" t="s">
        <v>72</v>
      </c>
      <c r="H7" s="25" t="s">
        <v>72</v>
      </c>
      <c r="I7" s="25" t="s">
        <v>73</v>
      </c>
      <c r="J7" s="25" t="s">
        <v>72</v>
      </c>
      <c r="K7" s="25"/>
      <c r="L7" s="25" t="s">
        <v>72</v>
      </c>
      <c r="M7" s="25" t="s">
        <v>73</v>
      </c>
      <c r="N7" s="25" t="s">
        <v>72</v>
      </c>
      <c r="O7" s="25" t="s">
        <v>72</v>
      </c>
    </row>
    <row r="8" spans="1:15" ht="75">
      <c r="A8" s="27">
        <v>1</v>
      </c>
      <c r="B8" s="34" t="s">
        <v>77</v>
      </c>
      <c r="C8" s="28">
        <v>20</v>
      </c>
      <c r="D8" s="28">
        <v>10</v>
      </c>
      <c r="E8" s="28">
        <v>10</v>
      </c>
      <c r="F8" s="27">
        <f>E8/D8*100</f>
        <v>100</v>
      </c>
      <c r="G8" s="28">
        <v>0</v>
      </c>
      <c r="H8" s="28">
        <v>0</v>
      </c>
      <c r="I8" s="29">
        <f>C8*2.4</f>
        <v>48</v>
      </c>
      <c r="J8" s="27">
        <f>D8</f>
        <v>10</v>
      </c>
      <c r="K8" s="27">
        <f>J8/I8*100</f>
        <v>20.833333333333336</v>
      </c>
      <c r="L8" s="28">
        <v>17</v>
      </c>
      <c r="M8" s="27">
        <f>C8*325</f>
        <v>6500</v>
      </c>
      <c r="N8" s="30">
        <v>2948</v>
      </c>
      <c r="O8" s="35">
        <v>18</v>
      </c>
    </row>
    <row r="11" ht="12.75">
      <c r="B11" t="s">
        <v>84</v>
      </c>
    </row>
  </sheetData>
  <sheetProtection/>
  <mergeCells count="5">
    <mergeCell ref="E5:F5"/>
    <mergeCell ref="I5:J5"/>
    <mergeCell ref="M5:N5"/>
    <mergeCell ref="C2:L2"/>
    <mergeCell ref="N1:O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Comp2</cp:lastModifiedBy>
  <cp:lastPrinted>2015-07-03T09:15:21Z</cp:lastPrinted>
  <dcterms:created xsi:type="dcterms:W3CDTF">2015-03-30T22:23:52Z</dcterms:created>
  <dcterms:modified xsi:type="dcterms:W3CDTF">2015-07-06T08:45:54Z</dcterms:modified>
  <cp:category/>
  <cp:version/>
  <cp:contentType/>
  <cp:contentStatus/>
</cp:coreProperties>
</file>